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5" i="1" l="1"/>
  <c r="F17" i="1" l="1"/>
  <c r="F8" i="1" l="1"/>
  <c r="F24" i="1" l="1"/>
  <c r="F45" i="1" l="1"/>
  <c r="F46" i="1" s="1"/>
</calcChain>
</file>

<file path=xl/sharedStrings.xml><?xml version="1.0" encoding="utf-8"?>
<sst xmlns="http://schemas.openxmlformats.org/spreadsheetml/2006/main" count="71" uniqueCount="42">
  <si>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</si>
  <si>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</si>
  <si>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</si>
  <si>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</si>
  <si>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</si>
  <si>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</si>
  <si>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</si>
  <si>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</si>
  <si>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</si>
  <si>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</si>
  <si>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</si>
  <si>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</si>
  <si>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</si>
  <si>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</si>
  <si>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Ремонт газонокосилок, электроинструментов, прочее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</si>
  <si>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</si>
  <si>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</si>
  <si>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</si>
  <si>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</si>
  <si>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</si>
  <si>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>дворник, уборщик лестничных клеток, слесарь-сантехник, сварщик, плотник,  кладовщик, электромонтер, электрогазосварщик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</si>
  <si>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</si>
  <si>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</si>
  <si>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</si>
  <si>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</si>
  <si>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</si>
  <si>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</si>
  <si>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</si>
  <si>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смеси)</t>
    </r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</si>
  <si>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</si>
  <si>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</si>
  <si>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канцелярские расходы,  содержание административного здания,  услуги банка, связи, почты, охрана труда, обслуживание официального сайта)</t>
    </r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</si>
  <si>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</si>
  <si>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</si>
  <si>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</si>
  <si>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</si>
  <si>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 xml:space="preserve"> </t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</si>
  <si>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</si>
  <si>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</si>
  <si>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27  по бульвару Юности </t>
  </si>
  <si>
    <t>2. Показатели финансовой деятельности по обслуживанию МКД   № 27,  бул.Юности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</si>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</sst>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tabSelected="1" topLeftCell="A36" workbookViewId="0">
      <selection activeCell="J39" sqref="J39"/>
    </sheetView>
  </sheetViews>
  <sheetFormatPr defaultRowHeight="15" x14ac:dyDescent="0.25"/>
  <cols>
    <col min="2" max="2" width="7.42578125" customWidth="1"/>
    <col min="4" max="4" width="70.28515625" customWidth="1"/>
    <col min="5" max="5" width="9.5703125" customWidth="1"/>
    <col min="6" max="6" width="18.28515625" customWidth="1"/>
  </cols>
  <sheetData>
    <row r="2" spans="2:6" ht="15.75" x14ac:dyDescent="0.25">
      <c r="B2" s="28" t="s">
        <v>0</v>
      </c>
      <c r="C2" s="28"/>
      <c r="D2" s="28"/>
      <c r="E2" s="28"/>
      <c r="F2" s="28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28" t="s">
        <v>39</v>
      </c>
      <c r="C4" s="28"/>
      <c r="D4" s="28"/>
      <c r="E4" s="28"/>
      <c r="F4" s="28"/>
    </row>
    <row r="5" spans="2:6" ht="15.75" x14ac:dyDescent="0.25">
      <c r="B5" s="29" t="s">
        <v>19</v>
      </c>
      <c r="C5" s="29"/>
      <c r="D5" s="29"/>
      <c r="E5" s="29"/>
      <c r="F5" s="29"/>
    </row>
    <row r="6" spans="2:6" ht="7.5" customHeight="1" x14ac:dyDescent="0.25">
      <c r="B6" s="30"/>
      <c r="C6" s="30"/>
      <c r="D6" s="30"/>
      <c r="E6" s="30"/>
      <c r="F6" s="30"/>
    </row>
    <row r="7" spans="2:6" ht="15.75" x14ac:dyDescent="0.25">
      <c r="B7" s="31" t="s">
        <v>1</v>
      </c>
      <c r="C7" s="31"/>
      <c r="D7" s="31"/>
      <c r="E7" s="31"/>
      <c r="F7" s="31"/>
    </row>
    <row r="8" spans="2:6" ht="15.75" x14ac:dyDescent="0.25">
      <c r="B8" s="32" t="s">
        <v>2</v>
      </c>
      <c r="C8" s="32"/>
      <c r="D8" s="32"/>
      <c r="E8" s="2" t="s">
        <v>3</v>
      </c>
      <c r="F8" s="3">
        <f>F9+F10</f>
        <v>12135.8</v>
      </c>
    </row>
    <row r="9" spans="2:6" ht="15.75" x14ac:dyDescent="0.25">
      <c r="B9" s="36" t="s">
        <v>4</v>
      </c>
      <c r="C9" s="36"/>
      <c r="D9" s="36"/>
      <c r="E9" s="4" t="s">
        <v>3</v>
      </c>
      <c r="F9" s="5">
        <v>11809.3</v>
      </c>
    </row>
    <row r="10" spans="2:6" ht="15.75" x14ac:dyDescent="0.25">
      <c r="B10" s="36" t="s">
        <v>5</v>
      </c>
      <c r="C10" s="36"/>
      <c r="D10" s="36"/>
      <c r="E10" s="4" t="s">
        <v>3</v>
      </c>
      <c r="F10" s="5">
        <v>326.5</v>
      </c>
    </row>
    <row r="11" spans="2:6" ht="17.25" customHeight="1" x14ac:dyDescent="0.25">
      <c r="B11" s="33" t="s">
        <v>41</v>
      </c>
      <c r="C11" s="34"/>
      <c r="D11" s="35"/>
      <c r="E11" s="4" t="s">
        <v>35</v>
      </c>
      <c r="F11" s="5">
        <v>9.66</v>
      </c>
    </row>
    <row r="12" spans="2:6" x14ac:dyDescent="0.25">
      <c r="B12" s="37" t="s">
        <v>40</v>
      </c>
      <c r="C12" s="37"/>
      <c r="D12" s="37"/>
      <c r="E12" s="37"/>
      <c r="F12" s="37"/>
    </row>
    <row r="13" spans="2:6" ht="13.5" customHeight="1" x14ac:dyDescent="0.25">
      <c r="B13" s="38"/>
      <c r="C13" s="38"/>
      <c r="D13" s="38"/>
      <c r="E13" s="38"/>
      <c r="F13" s="38"/>
    </row>
    <row r="14" spans="2:6" ht="15.75" x14ac:dyDescent="0.25">
      <c r="B14" s="6"/>
      <c r="C14" s="6"/>
      <c r="D14" s="6"/>
      <c r="E14" s="6"/>
      <c r="F14" s="6"/>
    </row>
    <row r="15" spans="2:6" ht="15.75" x14ac:dyDescent="0.25">
      <c r="B15" s="39" t="s">
        <v>34</v>
      </c>
      <c r="C15" s="39"/>
      <c r="D15" s="39"/>
      <c r="E15" s="7" t="s">
        <v>6</v>
      </c>
      <c r="F15" s="11">
        <f>130309.38+66632.3</f>
        <v>196941.68</v>
      </c>
    </row>
    <row r="16" spans="2:6" ht="15.75" x14ac:dyDescent="0.25">
      <c r="B16" s="40"/>
      <c r="C16" s="40"/>
      <c r="D16" s="40"/>
      <c r="E16" s="40"/>
      <c r="F16" s="40"/>
    </row>
    <row r="17" spans="2:8" ht="15.75" x14ac:dyDescent="0.25">
      <c r="B17" s="27" t="s">
        <v>7</v>
      </c>
      <c r="C17" s="27"/>
      <c r="D17" s="27"/>
      <c r="E17" s="9" t="s">
        <v>6</v>
      </c>
      <c r="F17" s="3">
        <f>F19+F21</f>
        <v>1758617.04</v>
      </c>
    </row>
    <row r="18" spans="2:8" ht="15.75" x14ac:dyDescent="0.25">
      <c r="B18" s="41" t="s">
        <v>8</v>
      </c>
      <c r="C18" s="41"/>
      <c r="D18" s="41"/>
      <c r="E18" s="10"/>
      <c r="F18" s="11"/>
    </row>
    <row r="19" spans="2:8" ht="15.75" x14ac:dyDescent="0.25">
      <c r="B19" s="44" t="s">
        <v>9</v>
      </c>
      <c r="C19" s="44"/>
      <c r="D19" s="44"/>
      <c r="E19" s="10" t="s">
        <v>6</v>
      </c>
      <c r="F19" s="8">
        <v>1388073.12</v>
      </c>
    </row>
    <row r="20" spans="2:8" ht="15.75" x14ac:dyDescent="0.25">
      <c r="B20" s="45" t="s">
        <v>10</v>
      </c>
      <c r="C20" s="45"/>
      <c r="D20" s="45"/>
      <c r="E20" s="10" t="s">
        <v>6</v>
      </c>
      <c r="F20" s="8">
        <v>1371914.73</v>
      </c>
      <c r="H20" t="s">
        <v>36</v>
      </c>
    </row>
    <row r="21" spans="2:8" ht="15.75" x14ac:dyDescent="0.25">
      <c r="B21" s="44" t="s">
        <v>11</v>
      </c>
      <c r="C21" s="44"/>
      <c r="D21" s="44"/>
      <c r="E21" s="10" t="s">
        <v>6</v>
      </c>
      <c r="F21" s="8">
        <v>370543.92</v>
      </c>
    </row>
    <row r="22" spans="2:8" ht="15.75" x14ac:dyDescent="0.25">
      <c r="B22" s="45" t="s">
        <v>12</v>
      </c>
      <c r="C22" s="45"/>
      <c r="D22" s="45"/>
      <c r="E22" s="7" t="s">
        <v>6</v>
      </c>
      <c r="F22" s="8">
        <v>372514.62</v>
      </c>
    </row>
    <row r="23" spans="2:8" ht="15.75" x14ac:dyDescent="0.25">
      <c r="B23" s="41"/>
      <c r="C23" s="41"/>
      <c r="D23" s="41"/>
      <c r="E23" s="41"/>
      <c r="F23" s="41"/>
    </row>
    <row r="24" spans="2:8" ht="15.75" x14ac:dyDescent="0.25">
      <c r="B24" s="21" t="s">
        <v>13</v>
      </c>
      <c r="C24" s="22"/>
      <c r="D24" s="23"/>
      <c r="E24" s="9" t="s">
        <v>6</v>
      </c>
      <c r="F24" s="3">
        <f>F26+F27+F28+F29+F31+F33+F34+F35+F36+F37+F38+F39+F40+F41+F42+F44</f>
        <v>1869319.8540199997</v>
      </c>
    </row>
    <row r="25" spans="2:8" ht="15.75" x14ac:dyDescent="0.25">
      <c r="B25" s="24" t="s">
        <v>8</v>
      </c>
      <c r="C25" s="25"/>
      <c r="D25" s="26"/>
      <c r="E25" s="10"/>
      <c r="F25" s="10"/>
    </row>
    <row r="26" spans="2:8" ht="18.75" customHeight="1" x14ac:dyDescent="0.25">
      <c r="B26" s="12">
        <v>1</v>
      </c>
      <c r="C26" s="42" t="s">
        <v>29</v>
      </c>
      <c r="D26" s="42"/>
      <c r="E26" s="12" t="s">
        <v>6</v>
      </c>
      <c r="F26" s="13">
        <v>129913.48</v>
      </c>
    </row>
    <row r="27" spans="2:8" ht="32.25" customHeight="1" x14ac:dyDescent="0.25">
      <c r="B27" s="12">
        <v>2</v>
      </c>
      <c r="C27" s="43" t="s">
        <v>28</v>
      </c>
      <c r="D27" s="43"/>
      <c r="E27" s="10" t="s">
        <v>6</v>
      </c>
      <c r="F27" s="13">
        <v>28086</v>
      </c>
    </row>
    <row r="28" spans="2:8" ht="15.75" x14ac:dyDescent="0.25">
      <c r="B28" s="12">
        <v>3</v>
      </c>
      <c r="C28" s="43" t="s">
        <v>24</v>
      </c>
      <c r="D28" s="43"/>
      <c r="E28" s="10" t="s">
        <v>6</v>
      </c>
      <c r="F28" s="13">
        <v>355785.52</v>
      </c>
    </row>
    <row r="29" spans="2:8" ht="15.75" x14ac:dyDescent="0.25">
      <c r="B29" s="52">
        <v>4</v>
      </c>
      <c r="C29" s="43" t="s">
        <v>30</v>
      </c>
      <c r="D29" s="43"/>
      <c r="E29" s="47" t="s">
        <v>6</v>
      </c>
      <c r="F29" s="48">
        <v>373824.31</v>
      </c>
    </row>
    <row r="30" spans="2:8" ht="32.25" customHeight="1" x14ac:dyDescent="0.25">
      <c r="B30" s="53"/>
      <c r="C30" s="49" t="s">
        <v>20</v>
      </c>
      <c r="D30" s="49"/>
      <c r="E30" s="47"/>
      <c r="F30" s="48"/>
    </row>
    <row r="31" spans="2:8" ht="34.5" customHeight="1" x14ac:dyDescent="0.25">
      <c r="B31" s="52">
        <v>5</v>
      </c>
      <c r="C31" s="43" t="s">
        <v>33</v>
      </c>
      <c r="D31" s="43"/>
      <c r="E31" s="47" t="s">
        <v>6</v>
      </c>
      <c r="F31" s="48">
        <v>112894.94162</v>
      </c>
    </row>
    <row r="32" spans="2:8" ht="30.75" customHeight="1" x14ac:dyDescent="0.25">
      <c r="B32" s="53"/>
      <c r="C32" s="49" t="s">
        <v>20</v>
      </c>
      <c r="D32" s="49"/>
      <c r="E32" s="47"/>
      <c r="F32" s="48"/>
    </row>
    <row r="33" spans="2:6" ht="15.75" x14ac:dyDescent="0.25">
      <c r="B33" s="12">
        <v>6</v>
      </c>
      <c r="C33" s="43" t="s">
        <v>22</v>
      </c>
      <c r="D33" s="43"/>
      <c r="E33" s="10" t="s">
        <v>6</v>
      </c>
      <c r="F33" s="13">
        <v>64884.68</v>
      </c>
    </row>
    <row r="34" spans="2:6" ht="15.75" x14ac:dyDescent="0.25">
      <c r="B34" s="12">
        <v>7</v>
      </c>
      <c r="C34" s="43" t="s">
        <v>21</v>
      </c>
      <c r="D34" s="43"/>
      <c r="E34" s="10" t="s">
        <v>6</v>
      </c>
      <c r="F34" s="13">
        <v>17644.400000000001</v>
      </c>
    </row>
    <row r="35" spans="2:6" ht="15.75" x14ac:dyDescent="0.25">
      <c r="B35" s="12">
        <v>8</v>
      </c>
      <c r="C35" s="43" t="s">
        <v>14</v>
      </c>
      <c r="D35" s="43"/>
      <c r="E35" s="10" t="s">
        <v>6</v>
      </c>
      <c r="F35" s="13">
        <v>1910.79</v>
      </c>
    </row>
    <row r="36" spans="2:6" ht="37.5" customHeight="1" x14ac:dyDescent="0.25">
      <c r="B36" s="12">
        <v>9</v>
      </c>
      <c r="C36" s="46" t="s">
        <v>37</v>
      </c>
      <c r="D36" s="46"/>
      <c r="E36" s="10" t="s">
        <v>6</v>
      </c>
      <c r="F36" s="13">
        <v>12470.13</v>
      </c>
    </row>
    <row r="37" spans="2:6" ht="15.75" x14ac:dyDescent="0.25">
      <c r="B37" s="12">
        <v>10</v>
      </c>
      <c r="C37" s="43" t="s">
        <v>25</v>
      </c>
      <c r="D37" s="43"/>
      <c r="E37" s="10" t="s">
        <v>6</v>
      </c>
      <c r="F37" s="13">
        <v>8373.7099999999991</v>
      </c>
    </row>
    <row r="38" spans="2:6" ht="33.75" customHeight="1" x14ac:dyDescent="0.25">
      <c r="B38" s="12">
        <v>11</v>
      </c>
      <c r="C38" s="46" t="s">
        <v>26</v>
      </c>
      <c r="D38" s="46"/>
      <c r="E38" s="10" t="s">
        <v>6</v>
      </c>
      <c r="F38" s="13">
        <v>42965.3</v>
      </c>
    </row>
    <row r="39" spans="2:6" ht="34.5" customHeight="1" x14ac:dyDescent="0.25">
      <c r="B39" s="12">
        <v>12</v>
      </c>
      <c r="C39" s="55" t="s">
        <v>27</v>
      </c>
      <c r="D39" s="55"/>
      <c r="E39" s="10" t="s">
        <v>6</v>
      </c>
      <c r="F39" s="13">
        <v>16554.72</v>
      </c>
    </row>
    <row r="40" spans="2:6" ht="48" customHeight="1" x14ac:dyDescent="0.25">
      <c r="B40" s="12">
        <v>13</v>
      </c>
      <c r="C40" s="43" t="s">
        <v>38</v>
      </c>
      <c r="D40" s="43"/>
      <c r="E40" s="10" t="s">
        <v>6</v>
      </c>
      <c r="F40" s="13">
        <v>105043.98999999999</v>
      </c>
    </row>
    <row r="41" spans="2:6" ht="79.5" customHeight="1" x14ac:dyDescent="0.25">
      <c r="B41" s="12">
        <v>14</v>
      </c>
      <c r="C41" s="43" t="s">
        <v>31</v>
      </c>
      <c r="D41" s="43"/>
      <c r="E41" s="10" t="s">
        <v>6</v>
      </c>
      <c r="F41" s="13">
        <v>464369.75999999995</v>
      </c>
    </row>
    <row r="42" spans="2:6" ht="15.75" x14ac:dyDescent="0.25">
      <c r="B42" s="52">
        <v>15</v>
      </c>
      <c r="C42" s="43" t="s">
        <v>32</v>
      </c>
      <c r="D42" s="43"/>
      <c r="E42" s="10" t="s">
        <v>6</v>
      </c>
      <c r="F42" s="13">
        <v>26014.41</v>
      </c>
    </row>
    <row r="43" spans="2:6" ht="16.5" customHeight="1" x14ac:dyDescent="0.25">
      <c r="B43" s="54"/>
      <c r="C43" s="49" t="s">
        <v>15</v>
      </c>
      <c r="D43" s="49"/>
      <c r="E43" s="7" t="s">
        <v>6</v>
      </c>
      <c r="F43" s="14">
        <v>26014.41</v>
      </c>
    </row>
    <row r="44" spans="2:6" ht="15.75" x14ac:dyDescent="0.25">
      <c r="B44" s="12">
        <v>16</v>
      </c>
      <c r="C44" s="43" t="s">
        <v>23</v>
      </c>
      <c r="D44" s="43"/>
      <c r="E44" s="10" t="s">
        <v>6</v>
      </c>
      <c r="F44" s="13">
        <v>108583.7124</v>
      </c>
    </row>
    <row r="45" spans="2:6" ht="15.75" x14ac:dyDescent="0.25">
      <c r="B45" s="50" t="s">
        <v>16</v>
      </c>
      <c r="C45" s="50"/>
      <c r="D45" s="50"/>
      <c r="E45" s="15" t="s">
        <v>6</v>
      </c>
      <c r="F45" s="16">
        <f>F17-F24</f>
        <v>-110702.8140199997</v>
      </c>
    </row>
    <row r="46" spans="2:6" ht="15.75" x14ac:dyDescent="0.25">
      <c r="B46" s="50" t="s">
        <v>17</v>
      </c>
      <c r="C46" s="50"/>
      <c r="D46" s="50"/>
      <c r="E46" s="15" t="s">
        <v>6</v>
      </c>
      <c r="F46" s="16">
        <f>F45-F15</f>
        <v>-307644.49401999969</v>
      </c>
    </row>
    <row r="47" spans="2:6" ht="15.75" x14ac:dyDescent="0.25">
      <c r="B47" s="17"/>
      <c r="C47" s="17"/>
      <c r="D47" s="17"/>
      <c r="E47" s="18"/>
      <c r="F47" s="19"/>
    </row>
    <row r="48" spans="2:6" ht="15.75" x14ac:dyDescent="0.25">
      <c r="B48" s="51" t="s">
        <v>18</v>
      </c>
      <c r="C48" s="51"/>
      <c r="D48" s="51"/>
      <c r="E48" s="17"/>
      <c r="F48" s="20"/>
    </row>
  </sheetData>
  <mergeCells count="48">
    <mergeCell ref="C44:D44"/>
    <mergeCell ref="B45:D45"/>
    <mergeCell ref="B46:D46"/>
    <mergeCell ref="B48:D48"/>
    <mergeCell ref="B29:B30"/>
    <mergeCell ref="B31:B32"/>
    <mergeCell ref="B42:B43"/>
    <mergeCell ref="C39:D39"/>
    <mergeCell ref="C40:D40"/>
    <mergeCell ref="C41:D41"/>
    <mergeCell ref="C42:D42"/>
    <mergeCell ref="C43:D43"/>
    <mergeCell ref="C33:D33"/>
    <mergeCell ref="C34:D34"/>
    <mergeCell ref="C35:D35"/>
    <mergeCell ref="C36:D36"/>
    <mergeCell ref="C37:D37"/>
    <mergeCell ref="C38:D38"/>
    <mergeCell ref="C29:D29"/>
    <mergeCell ref="E29:E30"/>
    <mergeCell ref="F29:F30"/>
    <mergeCell ref="C30:D30"/>
    <mergeCell ref="C31:D31"/>
    <mergeCell ref="E31:E32"/>
    <mergeCell ref="F31:F32"/>
    <mergeCell ref="C32:D32"/>
    <mergeCell ref="B23:F23"/>
    <mergeCell ref="C26:D26"/>
    <mergeCell ref="C27:D27"/>
    <mergeCell ref="C28:D28"/>
    <mergeCell ref="B18:D18"/>
    <mergeCell ref="B19:D19"/>
    <mergeCell ref="B20:D20"/>
    <mergeCell ref="B21:D21"/>
    <mergeCell ref="B22:D22"/>
    <mergeCell ref="B17:D17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5:D15"/>
    <mergeCell ref="B16:F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2020-03-26T05:46:30Z</dcterms:modified>
</cp:coreProperties>
</file>